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D:\samillee\身障業務\◆計畫要點、計畫書、參考法規\"/>
    </mc:Choice>
  </mc:AlternateContent>
  <xr:revisionPtr revIDLastSave="0" documentId="13_ncr:1_{73ECE7D6-56F4-459E-ADD0-7668CABC28F0}" xr6:coauthVersionLast="47" xr6:coauthVersionMax="47" xr10:uidLastSave="{00000000-0000-0000-0000-000000000000}"/>
  <bookViews>
    <workbookView xWindow="-120" yWindow="-120" windowWidth="29040" windowHeight="15720" xr2:uid="{0F022BC2-EEED-4A38-B876-811C972183B7}"/>
  </bookViews>
  <sheets>
    <sheet name="工作表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9" i="1" l="1"/>
  <c r="K10" i="1"/>
  <c r="K11" i="1"/>
  <c r="K12" i="1"/>
  <c r="K13" i="1"/>
  <c r="K14" i="1"/>
  <c r="K15" i="1"/>
  <c r="K16" i="1"/>
  <c r="K17" i="1"/>
  <c r="K18" i="1"/>
  <c r="K19" i="1"/>
  <c r="K20" i="1"/>
  <c r="K7" i="1"/>
  <c r="K8" i="1"/>
  <c r="K6" i="1"/>
  <c r="L6" i="1" l="1"/>
  <c r="L18" i="1"/>
  <c r="L15" i="1"/>
  <c r="L9" i="1"/>
  <c r="L12" i="1"/>
  <c r="L21" i="1" l="1"/>
</calcChain>
</file>

<file path=xl/sharedStrings.xml><?xml version="1.0" encoding="utf-8"?>
<sst xmlns="http://schemas.openxmlformats.org/spreadsheetml/2006/main" count="37" uniqueCount="30">
  <si>
    <t>序號</t>
  </si>
  <si>
    <t>服務使用者姓名</t>
  </si>
  <si>
    <t>身分證號</t>
  </si>
  <si>
    <t>住家至服務據點公里數</t>
  </si>
  <si>
    <t>個案交通費</t>
  </si>
  <si>
    <t>申請月份</t>
  </si>
  <si>
    <t>實際到點天數</t>
  </si>
  <si>
    <t>陳○強</t>
  </si>
  <si>
    <t>F12345****</t>
  </si>
  <si>
    <t>1-3月</t>
  </si>
  <si>
    <t>郭○志</t>
  </si>
  <si>
    <t>孫○空</t>
  </si>
  <si>
    <t>賴○強</t>
  </si>
  <si>
    <t>郭○強</t>
  </si>
  <si>
    <t>備註：</t>
  </si>
  <si>
    <t>F12345****</t>
    <phoneticPr fontId="5" type="noConversion"/>
  </si>
  <si>
    <t>申請金額</t>
    <phoneticPr fontId="5" type="noConversion"/>
  </si>
  <si>
    <t>補助額度</t>
    <phoneticPr fontId="5" type="noConversion"/>
  </si>
  <si>
    <t>每月補助額度</t>
    <phoneticPr fontId="5" type="noConversion"/>
  </si>
  <si>
    <t>總計</t>
    <phoneticPr fontId="5" type="noConversion"/>
  </si>
  <si>
    <t>備註
(每月服務天數)</t>
    <phoneticPr fontId="5" type="noConversion"/>
  </si>
  <si>
    <t>1月:22天
2月:18天
3月:24天</t>
    <phoneticPr fontId="5" type="noConversion"/>
  </si>
  <si>
    <t>核銷</t>
    <phoneticPr fontId="5" type="noConversion"/>
  </si>
  <si>
    <t>請領額度</t>
    <phoneticPr fontId="5" type="noConversion"/>
  </si>
  <si>
    <r>
      <t xml:space="preserve">每日金額
</t>
    </r>
    <r>
      <rPr>
        <sz val="9"/>
        <color theme="1"/>
        <rFont val="標楷體"/>
        <family val="4"/>
        <charset val="136"/>
      </rPr>
      <t>(補助金額/每月服務天數,四捨五入)</t>
    </r>
    <phoneticPr fontId="5" type="noConversion"/>
  </si>
  <si>
    <t>補助總計：</t>
    <phoneticPr fontId="5" type="noConversion"/>
  </si>
  <si>
    <t>住家地址</t>
    <phoneticPr fontId="5" type="noConversion"/>
  </si>
  <si>
    <t>請領人簽名/</t>
    <phoneticPr fontId="5" type="noConversion"/>
  </si>
  <si>
    <r>
      <t>1.「序號」，同一服務提供單位內請依序編碼。
2. 「個案交通費」依身心障礙者實際往返住家與社區日間作業設施服務據點次數及車資發給，視身心障礙者住所至服務據點，利用Google地圖網頁之距離為計算標準，</t>
    </r>
    <r>
      <rPr>
        <u/>
        <sz val="12"/>
        <color theme="1"/>
        <rFont val="標楷體"/>
        <family val="4"/>
        <charset val="136"/>
      </rPr>
      <t>五公里以內及搭乘單位交通車者，每人每月最高獎助新臺幣800元，五至十五公里，每人每月最高獎助新臺幣1,600元，十五公里以上每人每月最高獎助新臺幣2,200元。</t>
    </r>
    <r>
      <rPr>
        <sz val="12"/>
        <color theme="1"/>
        <rFont val="標楷體"/>
        <family val="4"/>
        <charset val="136"/>
      </rPr>
      <t xml:space="preserve">
3.有領取本署獎助交通費之服務對象，請服務據點於全國身心障礙者福利資訊整合平台－個案管理－個案維護作業項下備註欄位註明。</t>
    </r>
    <phoneticPr fontId="5" type="noConversion"/>
  </si>
  <si>
    <r>
      <t>□社區式日間照顧　□社區日間作業設施　</t>
    </r>
    <r>
      <rPr>
        <sz val="12"/>
        <color rgb="FFFF0000"/>
        <rFont val="標楷體"/>
        <family val="4"/>
        <charset val="136"/>
      </rPr>
      <t xml:space="preserve"> 服務單位及據點：ABC協會/歡樂據點</t>
    </r>
    <r>
      <rPr>
        <b/>
        <sz val="12"/>
        <color theme="1"/>
        <rFont val="標楷體"/>
        <family val="4"/>
        <charset val="136"/>
      </rPr>
      <t xml:space="preserve">                                                               單位：新臺幣元                                        </t>
    </r>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</si>
</sst>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新細明體"/>
      <family val="2"/>
      <charset val="136"/>
      <scheme val="minor"/>
    </font>
    <font>
      <sz val="12"/>
      <color theme="1"/>
      <name val="標楷體"/>
      <family val="4"/>
      <charset val="136"/>
    </font>
    <font>
      <u/>
      <sz val="12"/>
      <color theme="1"/>
      <name val="標楷體"/>
      <family val="4"/>
      <charset val="136"/>
    </font>
    <font>
      <b/>
      <sz val="12"/>
      <color theme="1"/>
      <name val="標楷體"/>
      <family val="4"/>
      <charset val="136"/>
    </font>
    <font>
      <b/>
      <sz val="12"/>
      <color rgb="FF000000"/>
      <name val="標楷體"/>
      <family val="4"/>
      <charset val="136"/>
    </font>
    <font>
      <sz val="9"/>
      <name val="新細明體"/>
      <family val="2"/>
      <charset val="136"/>
      <scheme val="minor"/>
    </font>
    <font>
      <sz val="12"/>
      <color rgb="FFFF0000"/>
      <name val="標楷體"/>
      <family val="4"/>
      <charset val="136"/>
    </font>
    <font>
      <sz val="9"/>
      <color theme="1"/>
      <name val="標楷體"/>
      <family val="4"/>
      <charset val="136"/>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6">
    <xf numFmtId="0" fontId="0" fillId="0" borderId="0" xfId="0">
      <alignment vertical="center"/>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3" fontId="1" fillId="0" borderId="1" xfId="0" applyNumberFormat="1" applyFont="1" applyBorder="1" applyAlignment="1">
      <alignment horizontal="center" vertical="center" wrapText="1"/>
    </xf>
    <xf numFmtId="0" fontId="1" fillId="0" borderId="1" xfId="0" applyFont="1" applyBorder="1" applyAlignment="1">
      <alignment vertical="center" wrapText="1"/>
    </xf>
    <xf numFmtId="0" fontId="3" fillId="0" borderId="1" xfId="0" applyFont="1" applyBorder="1" applyAlignment="1">
      <alignment horizontal="right" vertical="center" wrapText="1"/>
    </xf>
    <xf numFmtId="0" fontId="1" fillId="0" borderId="1" xfId="0" applyFont="1" applyBorder="1" applyAlignment="1">
      <alignment horizontal="justify"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BDADE-66EF-477F-9A4C-56863A9D2464}">
  <dimension ref="A1:N23"/>
  <sheetViews>
    <sheetView tabSelected="1" workbookViewId="0">
      <selection activeCell="J27" sqref="J27"/>
    </sheetView>
  </sheetViews>
  <sheetFormatPr defaultRowHeight="16.5" x14ac:dyDescent="0.25"/>
  <cols>
    <col min="4" max="4" width="21.875" customWidth="1"/>
    <col min="10" max="10" width="8.25" customWidth="1"/>
    <col min="12" max="12" width="8.5" customWidth="1"/>
    <col min="13" max="13" width="27.125" customWidth="1"/>
    <col min="14" max="14" width="10.75" customWidth="1"/>
  </cols>
  <sheetData>
    <row r="1" spans="1:14" ht="33" customHeight="1" x14ac:dyDescent="0.25">
      <c r="A1" s="10" t="s">
        <v>29</v>
      </c>
      <c r="B1" s="10"/>
      <c r="C1" s="10"/>
      <c r="D1" s="10"/>
      <c r="E1" s="10"/>
      <c r="F1" s="10"/>
      <c r="G1" s="10"/>
      <c r="H1" s="10"/>
      <c r="I1" s="10"/>
      <c r="J1" s="10"/>
      <c r="K1" s="10"/>
      <c r="L1" s="10"/>
      <c r="M1" s="10"/>
      <c r="N1" s="10"/>
    </row>
    <row r="2" spans="1:14" x14ac:dyDescent="0.25">
      <c r="A2" s="2" t="s">
        <v>0</v>
      </c>
      <c r="B2" s="2" t="s">
        <v>1</v>
      </c>
      <c r="C2" s="2" t="s">
        <v>2</v>
      </c>
      <c r="D2" s="2" t="s">
        <v>26</v>
      </c>
      <c r="E2" s="2" t="s">
        <v>3</v>
      </c>
      <c r="F2" s="6" t="s">
        <v>4</v>
      </c>
      <c r="G2" s="6"/>
      <c r="H2" s="6"/>
      <c r="I2" s="6"/>
      <c r="J2" s="6"/>
      <c r="K2" s="6"/>
      <c r="L2" s="6"/>
      <c r="M2" s="6"/>
      <c r="N2" s="6"/>
    </row>
    <row r="3" spans="1:14" x14ac:dyDescent="0.25">
      <c r="A3" s="2"/>
      <c r="B3" s="2"/>
      <c r="C3" s="2"/>
      <c r="D3" s="2"/>
      <c r="E3" s="2"/>
      <c r="F3" s="6" t="s">
        <v>23</v>
      </c>
      <c r="G3" s="6"/>
      <c r="H3" s="6"/>
      <c r="I3" s="6" t="s">
        <v>22</v>
      </c>
      <c r="J3" s="6"/>
      <c r="K3" s="6"/>
      <c r="L3" s="6"/>
      <c r="M3" s="13" t="s">
        <v>27</v>
      </c>
      <c r="N3" s="7" t="s">
        <v>20</v>
      </c>
    </row>
    <row r="4" spans="1:14" x14ac:dyDescent="0.25">
      <c r="A4" s="2"/>
      <c r="B4" s="2"/>
      <c r="C4" s="2"/>
      <c r="D4" s="2"/>
      <c r="E4" s="2"/>
      <c r="F4" s="2" t="s">
        <v>18</v>
      </c>
      <c r="G4" s="2" t="s">
        <v>5</v>
      </c>
      <c r="H4" s="2" t="s">
        <v>17</v>
      </c>
      <c r="I4" s="2" t="s">
        <v>24</v>
      </c>
      <c r="J4" s="2" t="s">
        <v>6</v>
      </c>
      <c r="K4" s="2" t="s">
        <v>16</v>
      </c>
      <c r="L4" s="2" t="s">
        <v>19</v>
      </c>
      <c r="M4" s="14"/>
      <c r="N4" s="7"/>
    </row>
    <row r="5" spans="1:14" ht="43.5" customHeight="1" x14ac:dyDescent="0.25">
      <c r="A5" s="2"/>
      <c r="B5" s="2"/>
      <c r="C5" s="2"/>
      <c r="D5" s="2"/>
      <c r="E5" s="2"/>
      <c r="F5" s="2"/>
      <c r="G5" s="2"/>
      <c r="H5" s="2"/>
      <c r="I5" s="2"/>
      <c r="J5" s="2"/>
      <c r="K5" s="2"/>
      <c r="L5" s="2"/>
      <c r="M5" s="15"/>
      <c r="N5" s="7"/>
    </row>
    <row r="6" spans="1:14" x14ac:dyDescent="0.25">
      <c r="A6" s="2">
        <v>1</v>
      </c>
      <c r="B6" s="2" t="s">
        <v>7</v>
      </c>
      <c r="C6" s="2" t="s">
        <v>15</v>
      </c>
      <c r="D6" s="2"/>
      <c r="E6" s="2">
        <v>22.3</v>
      </c>
      <c r="F6" s="9">
        <v>2200</v>
      </c>
      <c r="G6" s="2" t="s">
        <v>9</v>
      </c>
      <c r="H6" s="9">
        <v>6600</v>
      </c>
      <c r="I6" s="1">
        <v>100</v>
      </c>
      <c r="J6" s="1">
        <v>17</v>
      </c>
      <c r="K6" s="1">
        <f>I6*J6</f>
        <v>1700</v>
      </c>
      <c r="L6" s="2">
        <f>K6+K7+K8</f>
        <v>5404</v>
      </c>
      <c r="M6" s="3"/>
      <c r="N6" s="2" t="s">
        <v>21</v>
      </c>
    </row>
    <row r="7" spans="1:14" x14ac:dyDescent="0.25">
      <c r="A7" s="2"/>
      <c r="B7" s="2"/>
      <c r="C7" s="2"/>
      <c r="D7" s="2"/>
      <c r="E7" s="2"/>
      <c r="F7" s="9"/>
      <c r="G7" s="2"/>
      <c r="H7" s="9"/>
      <c r="I7" s="1">
        <v>112</v>
      </c>
      <c r="J7" s="1">
        <v>15</v>
      </c>
      <c r="K7" s="1">
        <f t="shared" ref="K7:K20" si="0">I7*J7</f>
        <v>1680</v>
      </c>
      <c r="L7" s="2"/>
      <c r="M7" s="4"/>
      <c r="N7" s="2"/>
    </row>
    <row r="8" spans="1:14" x14ac:dyDescent="0.25">
      <c r="A8" s="2"/>
      <c r="B8" s="2"/>
      <c r="C8" s="2"/>
      <c r="D8" s="2"/>
      <c r="E8" s="2"/>
      <c r="F8" s="9"/>
      <c r="G8" s="2"/>
      <c r="H8" s="9"/>
      <c r="I8" s="1">
        <v>92</v>
      </c>
      <c r="J8" s="1">
        <v>22</v>
      </c>
      <c r="K8" s="1">
        <f t="shared" si="0"/>
        <v>2024</v>
      </c>
      <c r="L8" s="2"/>
      <c r="M8" s="5"/>
      <c r="N8" s="2"/>
    </row>
    <row r="9" spans="1:14" x14ac:dyDescent="0.25">
      <c r="A9" s="2">
        <v>2</v>
      </c>
      <c r="B9" s="2" t="s">
        <v>10</v>
      </c>
      <c r="C9" s="2" t="s">
        <v>8</v>
      </c>
      <c r="D9" s="2"/>
      <c r="E9" s="2">
        <v>18.5</v>
      </c>
      <c r="F9" s="9">
        <v>2200</v>
      </c>
      <c r="G9" s="2" t="s">
        <v>9</v>
      </c>
      <c r="H9" s="9">
        <v>6600</v>
      </c>
      <c r="I9" s="1">
        <v>100</v>
      </c>
      <c r="J9" s="1">
        <v>22</v>
      </c>
      <c r="K9" s="1">
        <f t="shared" si="0"/>
        <v>2200</v>
      </c>
      <c r="L9" s="2">
        <f>K9+K10+K11</f>
        <v>6424</v>
      </c>
      <c r="M9" s="3"/>
      <c r="N9" s="2"/>
    </row>
    <row r="10" spans="1:14" x14ac:dyDescent="0.25">
      <c r="A10" s="2"/>
      <c r="B10" s="2"/>
      <c r="C10" s="2"/>
      <c r="D10" s="2"/>
      <c r="E10" s="2"/>
      <c r="F10" s="9"/>
      <c r="G10" s="2"/>
      <c r="H10" s="9"/>
      <c r="I10" s="1">
        <v>112</v>
      </c>
      <c r="J10" s="1">
        <v>18</v>
      </c>
      <c r="K10" s="1">
        <f t="shared" si="0"/>
        <v>2016</v>
      </c>
      <c r="L10" s="2"/>
      <c r="M10" s="4"/>
      <c r="N10" s="2"/>
    </row>
    <row r="11" spans="1:14" x14ac:dyDescent="0.25">
      <c r="A11" s="2"/>
      <c r="B11" s="2"/>
      <c r="C11" s="2"/>
      <c r="D11" s="2"/>
      <c r="E11" s="2"/>
      <c r="F11" s="9"/>
      <c r="G11" s="2"/>
      <c r="H11" s="9"/>
      <c r="I11" s="1">
        <v>92</v>
      </c>
      <c r="J11" s="1">
        <v>24</v>
      </c>
      <c r="K11" s="1">
        <f t="shared" si="0"/>
        <v>2208</v>
      </c>
      <c r="L11" s="2"/>
      <c r="M11" s="5"/>
      <c r="N11" s="2"/>
    </row>
    <row r="12" spans="1:14" x14ac:dyDescent="0.25">
      <c r="A12" s="2">
        <v>3</v>
      </c>
      <c r="B12" s="2" t="s">
        <v>11</v>
      </c>
      <c r="C12" s="2" t="s">
        <v>8</v>
      </c>
      <c r="D12" s="2"/>
      <c r="E12" s="2">
        <v>14.8</v>
      </c>
      <c r="F12" s="9">
        <v>1600</v>
      </c>
      <c r="G12" s="2" t="s">
        <v>9</v>
      </c>
      <c r="H12" s="9">
        <v>4800</v>
      </c>
      <c r="I12" s="1">
        <v>100</v>
      </c>
      <c r="J12" s="1">
        <v>20</v>
      </c>
      <c r="K12" s="1">
        <f t="shared" si="0"/>
        <v>2000</v>
      </c>
      <c r="L12" s="2">
        <f>K12+K13+K14</f>
        <v>5632</v>
      </c>
      <c r="M12" s="3"/>
      <c r="N12" s="2"/>
    </row>
    <row r="13" spans="1:14" x14ac:dyDescent="0.25">
      <c r="A13" s="2"/>
      <c r="B13" s="2"/>
      <c r="C13" s="2"/>
      <c r="D13" s="2"/>
      <c r="E13" s="2"/>
      <c r="F13" s="9"/>
      <c r="G13" s="2"/>
      <c r="H13" s="9"/>
      <c r="I13" s="1">
        <v>112</v>
      </c>
      <c r="J13" s="1">
        <v>16</v>
      </c>
      <c r="K13" s="1">
        <f t="shared" si="0"/>
        <v>1792</v>
      </c>
      <c r="L13" s="2"/>
      <c r="M13" s="4"/>
      <c r="N13" s="2"/>
    </row>
    <row r="14" spans="1:14" x14ac:dyDescent="0.25">
      <c r="A14" s="2"/>
      <c r="B14" s="2"/>
      <c r="C14" s="2"/>
      <c r="D14" s="2"/>
      <c r="E14" s="2"/>
      <c r="F14" s="9"/>
      <c r="G14" s="2"/>
      <c r="H14" s="9"/>
      <c r="I14" s="1">
        <v>92</v>
      </c>
      <c r="J14" s="1">
        <v>20</v>
      </c>
      <c r="K14" s="1">
        <f t="shared" si="0"/>
        <v>1840</v>
      </c>
      <c r="L14" s="2"/>
      <c r="M14" s="5"/>
      <c r="N14" s="2"/>
    </row>
    <row r="15" spans="1:14" x14ac:dyDescent="0.25">
      <c r="A15" s="2">
        <v>4</v>
      </c>
      <c r="B15" s="2" t="s">
        <v>12</v>
      </c>
      <c r="C15" s="2" t="s">
        <v>8</v>
      </c>
      <c r="D15" s="2"/>
      <c r="E15" s="2">
        <v>5.2</v>
      </c>
      <c r="F15" s="9">
        <v>1600</v>
      </c>
      <c r="G15" s="2" t="s">
        <v>9</v>
      </c>
      <c r="H15" s="9">
        <v>4800</v>
      </c>
      <c r="I15" s="1">
        <v>100</v>
      </c>
      <c r="J15" s="1">
        <v>22</v>
      </c>
      <c r="K15" s="1">
        <f t="shared" si="0"/>
        <v>2200</v>
      </c>
      <c r="L15" s="2">
        <f>K15+K16+K17</f>
        <v>6108</v>
      </c>
      <c r="M15" s="3"/>
      <c r="N15" s="2"/>
    </row>
    <row r="16" spans="1:14" x14ac:dyDescent="0.25">
      <c r="A16" s="2"/>
      <c r="B16" s="2"/>
      <c r="C16" s="2"/>
      <c r="D16" s="2"/>
      <c r="E16" s="2"/>
      <c r="F16" s="9"/>
      <c r="G16" s="2"/>
      <c r="H16" s="9"/>
      <c r="I16" s="1">
        <v>112</v>
      </c>
      <c r="J16" s="1">
        <v>16</v>
      </c>
      <c r="K16" s="1">
        <f t="shared" si="0"/>
        <v>1792</v>
      </c>
      <c r="L16" s="2"/>
      <c r="M16" s="4"/>
      <c r="N16" s="2"/>
    </row>
    <row r="17" spans="1:14" x14ac:dyDescent="0.25">
      <c r="A17" s="2"/>
      <c r="B17" s="2"/>
      <c r="C17" s="2"/>
      <c r="D17" s="2"/>
      <c r="E17" s="2"/>
      <c r="F17" s="9"/>
      <c r="G17" s="2"/>
      <c r="H17" s="9"/>
      <c r="I17" s="1">
        <v>92</v>
      </c>
      <c r="J17" s="1">
        <v>23</v>
      </c>
      <c r="K17" s="1">
        <f t="shared" si="0"/>
        <v>2116</v>
      </c>
      <c r="L17" s="2"/>
      <c r="M17" s="5"/>
      <c r="N17" s="2"/>
    </row>
    <row r="18" spans="1:14" x14ac:dyDescent="0.25">
      <c r="A18" s="2">
        <v>5</v>
      </c>
      <c r="B18" s="2" t="s">
        <v>13</v>
      </c>
      <c r="C18" s="2" t="s">
        <v>8</v>
      </c>
      <c r="D18" s="2"/>
      <c r="E18" s="2">
        <v>3</v>
      </c>
      <c r="F18" s="9">
        <v>800</v>
      </c>
      <c r="G18" s="2" t="s">
        <v>9</v>
      </c>
      <c r="H18" s="9">
        <v>2400</v>
      </c>
      <c r="I18" s="1">
        <v>100</v>
      </c>
      <c r="J18" s="1">
        <v>22</v>
      </c>
      <c r="K18" s="1">
        <f t="shared" si="0"/>
        <v>2200</v>
      </c>
      <c r="L18" s="2">
        <f>K18+K19+K20</f>
        <v>6424</v>
      </c>
      <c r="M18" s="3"/>
      <c r="N18" s="2"/>
    </row>
    <row r="19" spans="1:14" x14ac:dyDescent="0.25">
      <c r="A19" s="2"/>
      <c r="B19" s="2"/>
      <c r="C19" s="2"/>
      <c r="D19" s="2"/>
      <c r="E19" s="2"/>
      <c r="F19" s="9"/>
      <c r="G19" s="2"/>
      <c r="H19" s="9"/>
      <c r="I19" s="1">
        <v>112</v>
      </c>
      <c r="J19" s="1">
        <v>18</v>
      </c>
      <c r="K19" s="1">
        <f t="shared" si="0"/>
        <v>2016</v>
      </c>
      <c r="L19" s="2"/>
      <c r="M19" s="4"/>
      <c r="N19" s="2"/>
    </row>
    <row r="20" spans="1:14" x14ac:dyDescent="0.25">
      <c r="A20" s="2"/>
      <c r="B20" s="2"/>
      <c r="C20" s="2"/>
      <c r="D20" s="2"/>
      <c r="E20" s="2"/>
      <c r="F20" s="9"/>
      <c r="G20" s="2"/>
      <c r="H20" s="9"/>
      <c r="I20" s="1">
        <v>92</v>
      </c>
      <c r="J20" s="1">
        <v>24</v>
      </c>
      <c r="K20" s="1">
        <f t="shared" si="0"/>
        <v>2208</v>
      </c>
      <c r="L20" s="2"/>
      <c r="M20" s="5"/>
      <c r="N20" s="2"/>
    </row>
    <row r="21" spans="1:14" x14ac:dyDescent="0.25">
      <c r="A21" s="11" t="s">
        <v>25</v>
      </c>
      <c r="B21" s="11"/>
      <c r="C21" s="11"/>
      <c r="D21" s="11"/>
      <c r="E21" s="11"/>
      <c r="F21" s="11"/>
      <c r="G21" s="11"/>
      <c r="H21" s="11"/>
      <c r="I21" s="11"/>
      <c r="J21" s="11"/>
      <c r="K21" s="11"/>
      <c r="L21" s="8">
        <f>SUM(L6:L20)</f>
        <v>29992</v>
      </c>
      <c r="M21" s="8"/>
      <c r="N21" s="2"/>
    </row>
    <row r="22" spans="1:14" ht="16.5" customHeight="1" x14ac:dyDescent="0.25">
      <c r="A22" s="12" t="s">
        <v>14</v>
      </c>
      <c r="B22" s="12"/>
      <c r="C22" s="12"/>
      <c r="D22" s="12"/>
      <c r="E22" s="12"/>
      <c r="F22" s="12"/>
      <c r="G22" s="12"/>
      <c r="H22" s="12"/>
      <c r="I22" s="12"/>
      <c r="J22" s="12"/>
      <c r="K22" s="12"/>
      <c r="L22" s="12"/>
      <c r="M22" s="12"/>
      <c r="N22" s="12"/>
    </row>
    <row r="23" spans="1:14" ht="65.25" customHeight="1" x14ac:dyDescent="0.25">
      <c r="A23" s="12" t="s">
        <v>28</v>
      </c>
      <c r="B23" s="12"/>
      <c r="C23" s="12"/>
      <c r="D23" s="12"/>
      <c r="E23" s="12"/>
      <c r="F23" s="12"/>
      <c r="G23" s="12"/>
      <c r="H23" s="12"/>
      <c r="I23" s="12"/>
      <c r="J23" s="12"/>
      <c r="K23" s="12"/>
      <c r="L23" s="12"/>
      <c r="M23" s="12"/>
      <c r="N23" s="12"/>
    </row>
  </sheetData>
  <mergeCells count="72">
    <mergeCell ref="M3:M5"/>
    <mergeCell ref="M6:M8"/>
    <mergeCell ref="M9:M11"/>
    <mergeCell ref="M12:M14"/>
    <mergeCell ref="M15:M17"/>
    <mergeCell ref="M18:M20"/>
    <mergeCell ref="D2:D5"/>
    <mergeCell ref="D6:D8"/>
    <mergeCell ref="D9:D11"/>
    <mergeCell ref="D12:D14"/>
    <mergeCell ref="G15:G17"/>
    <mergeCell ref="H15:H17"/>
    <mergeCell ref="F18:F20"/>
    <mergeCell ref="G18:G20"/>
    <mergeCell ref="H18:H20"/>
    <mergeCell ref="A21:K21"/>
    <mergeCell ref="D15:D17"/>
    <mergeCell ref="D18:D20"/>
    <mergeCell ref="E18:E20"/>
    <mergeCell ref="F6:F8"/>
    <mergeCell ref="G6:G8"/>
    <mergeCell ref="F9:F11"/>
    <mergeCell ref="G9:G11"/>
    <mergeCell ref="H9:H11"/>
    <mergeCell ref="F12:F14"/>
    <mergeCell ref="G12:G14"/>
    <mergeCell ref="H12:H14"/>
    <mergeCell ref="F15:F17"/>
    <mergeCell ref="A18:A20"/>
    <mergeCell ref="B12:B14"/>
    <mergeCell ref="B15:B17"/>
    <mergeCell ref="B18:B20"/>
    <mergeCell ref="C12:C14"/>
    <mergeCell ref="C15:C17"/>
    <mergeCell ref="C18:C20"/>
    <mergeCell ref="A9:A11"/>
    <mergeCell ref="B9:B11"/>
    <mergeCell ref="C9:C11"/>
    <mergeCell ref="E9:E11"/>
    <mergeCell ref="A12:A14"/>
    <mergeCell ref="A15:A17"/>
    <mergeCell ref="E12:E14"/>
    <mergeCell ref="E15:E17"/>
    <mergeCell ref="N3:N5"/>
    <mergeCell ref="I4:I5"/>
    <mergeCell ref="I3:L3"/>
    <mergeCell ref="L4:L5"/>
    <mergeCell ref="N6:N21"/>
    <mergeCell ref="L9:L11"/>
    <mergeCell ref="L12:L14"/>
    <mergeCell ref="L15:L17"/>
    <mergeCell ref="L18:L20"/>
    <mergeCell ref="A22:N22"/>
    <mergeCell ref="A23:N23"/>
    <mergeCell ref="H6:H8"/>
    <mergeCell ref="L6:L8"/>
    <mergeCell ref="F4:F5"/>
    <mergeCell ref="G4:G5"/>
    <mergeCell ref="H4:H5"/>
    <mergeCell ref="J4:J5"/>
    <mergeCell ref="K4:K5"/>
    <mergeCell ref="A6:A8"/>
    <mergeCell ref="B6:B8"/>
    <mergeCell ref="C6:C8"/>
    <mergeCell ref="E6:E8"/>
    <mergeCell ref="A1:N1"/>
    <mergeCell ref="A2:A5"/>
    <mergeCell ref="B2:B5"/>
    <mergeCell ref="C2:C5"/>
    <mergeCell ref="E2:E5"/>
    <mergeCell ref="F2:N2"/>
    <mergeCell ref="F3:H3"/>
  </mergeCells>
  <phoneticPr fontId="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工作表1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李玟潔</dc:creator>
  <cp:lastModifiedBy>李玟潔</cp:lastModifiedBy>
  <dcterms:created xsi:type="dcterms:W3CDTF">2025-08-25T06:32:37Z</dcterms:created>
  <dcterms:modified xsi:type="dcterms:W3CDTF">2025-08-25T09:59:24Z</dcterms:modified>
</cp:coreProperties>
</file>